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2.17.19\PhD Life\Exterior\Professional\Faculty\Interviewing\UH Manoa\"/>
    </mc:Choice>
  </mc:AlternateContent>
  <xr:revisionPtr revIDLastSave="0" documentId="13_ncr:1_{78D35DAF-05E5-4190-B1BA-CB29163783CA}" xr6:coauthVersionLast="45" xr6:coauthVersionMax="45" xr10:uidLastSave="{00000000-0000-0000-0000-000000000000}"/>
  <bookViews>
    <workbookView xWindow="-96" yWindow="-96" windowWidth="23232" windowHeight="12552" activeTab="1" xr2:uid="{B44BCF40-06B4-410C-87D2-9D44E309B98E}"/>
  </bookViews>
  <sheets>
    <sheet name="Offer" sheetId="1" r:id="rId1"/>
    <sheet name="My wan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" i="2" l="1"/>
  <c r="B17" i="2" l="1"/>
</calcChain>
</file>

<file path=xl/sharedStrings.xml><?xml version="1.0" encoding="utf-8"?>
<sst xmlns="http://schemas.openxmlformats.org/spreadsheetml/2006/main" count="76" uniqueCount="71">
  <si>
    <t>Financial</t>
  </si>
  <si>
    <t>Personal Salary (full time, 11 month basis)</t>
  </si>
  <si>
    <t>*for the first three years, 100% salary guaranteed. Upon fourth year, 25% on external funding</t>
  </si>
  <si>
    <t>Potential pay for overtime</t>
  </si>
  <si>
    <t>Startup funds</t>
  </si>
  <si>
    <t>* to be expensed in the first three years</t>
  </si>
  <si>
    <t>Relocation allowance</t>
  </si>
  <si>
    <t>https://smartasset.com/taxes/hawaii-tax-calculator#RVB7zs7W15 84,380 post income taxes</t>
  </si>
  <si>
    <t>vacation and sick leave</t>
  </si>
  <si>
    <t>Responsibilities</t>
  </si>
  <si>
    <t>hybrid plan, 8% pretaxable income</t>
  </si>
  <si>
    <t>Health plans</t>
  </si>
  <si>
    <t>Employees may elect enrollment in one of the medical/Rx drug plans, dental, and vision care plans and have the option of paying their health premiums on a pre-tax or post-tax basis</t>
  </si>
  <si>
    <t>develop globally recognized research program</t>
  </si>
  <si>
    <t>publish results in leading refereed literature</t>
  </si>
  <si>
    <t>focus on small satellite mission and instrumentaiton development for Earth and planetary science applications</t>
  </si>
  <si>
    <t>obtain extramural funding for research, students, employees</t>
  </si>
  <si>
    <t>teach at least 4 credits every four semesters</t>
  </si>
  <si>
    <t>enthusiastic service universitywide</t>
  </si>
  <si>
    <t>outreach to community and state</t>
  </si>
  <si>
    <t>Start Up Desired</t>
  </si>
  <si>
    <t>Planar air bearing testbed construction</t>
  </si>
  <si>
    <t>ESD Benches</t>
  </si>
  <si>
    <t>Mechanical Fabrication Benches</t>
  </si>
  <si>
    <t>Supercomputing upkeep?</t>
  </si>
  <si>
    <t>3D printers</t>
  </si>
  <si>
    <t>$ K</t>
  </si>
  <si>
    <t>retirement benefits</t>
  </si>
  <si>
    <t>Employment Terms and Benefits</t>
  </si>
  <si>
    <t>Planetary surface sandbox</t>
  </si>
  <si>
    <t>Two graduate students for three years</t>
  </si>
  <si>
    <t>Miguel already has a vision system</t>
  </si>
  <si>
    <t>A guarantee to apply to EPSCoR</t>
  </si>
  <si>
    <t>Should be given but make sure</t>
  </si>
  <si>
    <t>Ability to recruit aerospace engineering students right away</t>
  </si>
  <si>
    <t>45/student/year, as about funding with NY Space Grant</t>
  </si>
  <si>
    <t>Could be EPSCoR funded</t>
  </si>
  <si>
    <t>Catepillar USA has a rover challenge on the Big Island</t>
  </si>
  <si>
    <t>3 years of postdoc funding for my partner</t>
  </si>
  <si>
    <t>Total startup package ask</t>
  </si>
  <si>
    <t>Delay my start time for up to a year for a postdoc position, to stay with my partner</t>
  </si>
  <si>
    <t>Three computers with appropriate software</t>
  </si>
  <si>
    <t>One computer and laptop for me, two for students</t>
  </si>
  <si>
    <t>My own office with a window</t>
  </si>
  <si>
    <t>My own room/space for students (everything below is in my space)</t>
  </si>
  <si>
    <t>Travel for three years</t>
  </si>
  <si>
    <t>Faculty housing security?</t>
  </si>
  <si>
    <t>Delay decision until March 22nd</t>
  </si>
  <si>
    <t>If no students:</t>
  </si>
  <si>
    <t>Own office with a windw and lab/office space for my students</t>
  </si>
  <si>
    <t>do most tenure track faculty not recruit students right away?</t>
  </si>
  <si>
    <t>what is the latest time for which I can start my position</t>
  </si>
  <si>
    <t>80 without students</t>
  </si>
  <si>
    <t>can I apply for grants like EPSCoR before I'm officially starting at Hawaii?</t>
  </si>
  <si>
    <t>ideally, i would like for my partner to start in a tenure track faculty position, so we could start looking into a good fit
but if the institute does not see a good fit, i'd like to secure three years of postdoc funding with the intention of eventual faculty placement</t>
  </si>
  <si>
    <t>the process to be able to recruit students, specifically mechanical and aerospace students</t>
  </si>
  <si>
    <t>not first year. Need to apply to graduate faculty. Bee line across to engineering faculty and get that affiliate</t>
  </si>
  <si>
    <t>2 years of postdoc funding for my partner</t>
  </si>
  <si>
    <t>gotta work on it after I get there</t>
  </si>
  <si>
    <t>rob's promise</t>
  </si>
  <si>
    <t>luke's promise</t>
  </si>
  <si>
    <t>once you get there</t>
  </si>
  <si>
    <t>Start date</t>
  </si>
  <si>
    <t>August 19th, 2019 at the latest</t>
  </si>
  <si>
    <t>First Offer</t>
  </si>
  <si>
    <t>Second Offer</t>
  </si>
  <si>
    <t>19 days of each per year, 13 paid holidays per year</t>
  </si>
  <si>
    <t>https://www.hawaii.edu/ohr/documents/2054
https://www.hawaii.edu/ohr/benefits-leave/health-wellness/</t>
  </si>
  <si>
    <t>April 19, 2020 at the latest</t>
  </si>
  <si>
    <t>120-130K</t>
  </si>
  <si>
    <t>first offer + 5k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</si>
</sst>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  <xf numFmtId="0" fontId="1" fillId="0" borderId="0" xfId="1"/>
    <xf numFmtId="16" fontId="0" fillId="0" borderId="0" xfId="0" applyNumberForma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artasset.com/taxes/hawaii-tax-calculato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0757E-64EB-4B37-8C68-E565961E2A47}">
  <dimension ref="A1:D21"/>
  <sheetViews>
    <sheetView workbookViewId="0">
      <selection activeCell="D10" sqref="D10"/>
    </sheetView>
  </sheetViews>
  <sheetFormatPr defaultRowHeight="14.4" x14ac:dyDescent="0.55000000000000004"/>
  <cols>
    <col min="1" max="1" width="22.9453125" style="1" customWidth="1"/>
    <col min="2" max="3" width="13.26171875" customWidth="1"/>
  </cols>
  <sheetData>
    <row r="1" spans="1:4" x14ac:dyDescent="0.55000000000000004">
      <c r="A1" s="1" t="s">
        <v>0</v>
      </c>
      <c r="B1" t="s">
        <v>64</v>
      </c>
      <c r="C1" t="s">
        <v>65</v>
      </c>
    </row>
    <row r="2" spans="1:4" ht="28.8" x14ac:dyDescent="0.55000000000000004">
      <c r="A2" s="1" t="s">
        <v>1</v>
      </c>
      <c r="B2" s="2" t="s">
        <v>69</v>
      </c>
      <c r="C2" s="2" t="s">
        <v>70</v>
      </c>
      <c r="D2" t="s">
        <v>2</v>
      </c>
    </row>
    <row r="3" spans="1:4" x14ac:dyDescent="0.55000000000000004">
      <c r="A3" s="1" t="s">
        <v>3</v>
      </c>
      <c r="B3">
        <v>10000</v>
      </c>
      <c r="D3" s="3" t="s">
        <v>7</v>
      </c>
    </row>
    <row r="4" spans="1:4" x14ac:dyDescent="0.55000000000000004">
      <c r="A4" s="1" t="s">
        <v>4</v>
      </c>
      <c r="B4" s="2">
        <v>150000</v>
      </c>
      <c r="C4" s="2">
        <v>200000</v>
      </c>
      <c r="D4" t="s">
        <v>5</v>
      </c>
    </row>
    <row r="5" spans="1:4" x14ac:dyDescent="0.55000000000000004">
      <c r="A5" s="1" t="s">
        <v>6</v>
      </c>
      <c r="B5" s="2">
        <v>8000</v>
      </c>
    </row>
    <row r="7" spans="1:4" ht="28.8" x14ac:dyDescent="0.55000000000000004">
      <c r="A7" s="1" t="s">
        <v>28</v>
      </c>
      <c r="B7" t="s">
        <v>67</v>
      </c>
    </row>
    <row r="8" spans="1:4" x14ac:dyDescent="0.55000000000000004">
      <c r="A8" s="1" t="s">
        <v>11</v>
      </c>
      <c r="B8" t="s">
        <v>12</v>
      </c>
    </row>
    <row r="9" spans="1:4" x14ac:dyDescent="0.55000000000000004">
      <c r="A9" s="1" t="s">
        <v>27</v>
      </c>
      <c r="B9" t="s">
        <v>10</v>
      </c>
    </row>
    <row r="10" spans="1:4" x14ac:dyDescent="0.55000000000000004">
      <c r="A10" s="1" t="s">
        <v>8</v>
      </c>
      <c r="B10" t="s">
        <v>66</v>
      </c>
    </row>
    <row r="12" spans="1:4" x14ac:dyDescent="0.55000000000000004">
      <c r="A12" s="1" t="s">
        <v>62</v>
      </c>
      <c r="B12" t="s">
        <v>63</v>
      </c>
      <c r="C12" t="s">
        <v>68</v>
      </c>
    </row>
    <row r="14" spans="1:4" x14ac:dyDescent="0.55000000000000004">
      <c r="A14" s="1" t="s">
        <v>9</v>
      </c>
    </row>
    <row r="15" spans="1:4" x14ac:dyDescent="0.55000000000000004">
      <c r="A15" t="s">
        <v>13</v>
      </c>
    </row>
    <row r="16" spans="1:4" x14ac:dyDescent="0.55000000000000004">
      <c r="A16" t="s">
        <v>14</v>
      </c>
    </row>
    <row r="17" spans="1:1" x14ac:dyDescent="0.55000000000000004">
      <c r="A17" t="s">
        <v>15</v>
      </c>
    </row>
    <row r="18" spans="1:1" x14ac:dyDescent="0.55000000000000004">
      <c r="A18" t="s">
        <v>16</v>
      </c>
    </row>
    <row r="19" spans="1:1" x14ac:dyDescent="0.55000000000000004">
      <c r="A19" t="s">
        <v>17</v>
      </c>
    </row>
    <row r="20" spans="1:1" x14ac:dyDescent="0.55000000000000004">
      <c r="A20" t="s">
        <v>18</v>
      </c>
    </row>
    <row r="21" spans="1:1" x14ac:dyDescent="0.55000000000000004">
      <c r="A21" t="s">
        <v>19</v>
      </c>
    </row>
  </sheetData>
  <hyperlinks>
    <hyperlink ref="D3" r:id="rId1" location="RVB7zs7W15 84,380 post income taxes" xr:uid="{DBA95C87-5ADB-4BB2-B310-BB820CA66E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8E325-AC8D-4BA0-9B1C-6773DD377DAF}">
  <dimension ref="A1:D37"/>
  <sheetViews>
    <sheetView tabSelected="1" topLeftCell="A23" workbookViewId="0">
      <selection activeCell="A28" sqref="A28"/>
    </sheetView>
  </sheetViews>
  <sheetFormatPr defaultRowHeight="14.4" x14ac:dyDescent="0.55000000000000004"/>
  <cols>
    <col min="1" max="1" width="36.734375" customWidth="1"/>
    <col min="3" max="3" width="16.89453125" customWidth="1"/>
    <col min="4" max="4" width="31.7890625" style="1" customWidth="1"/>
  </cols>
  <sheetData>
    <row r="1" spans="1:3" x14ac:dyDescent="0.55000000000000004">
      <c r="A1" t="s">
        <v>20</v>
      </c>
      <c r="B1" t="s">
        <v>26</v>
      </c>
    </row>
    <row r="2" spans="1:3" x14ac:dyDescent="0.55000000000000004">
      <c r="A2" t="s">
        <v>30</v>
      </c>
      <c r="B2">
        <f>2*45*3</f>
        <v>270</v>
      </c>
      <c r="C2" t="s">
        <v>35</v>
      </c>
    </row>
    <row r="3" spans="1:3" x14ac:dyDescent="0.55000000000000004">
      <c r="A3" t="s">
        <v>45</v>
      </c>
      <c r="B3">
        <v>20</v>
      </c>
    </row>
    <row r="5" spans="1:3" x14ac:dyDescent="0.55000000000000004">
      <c r="A5" t="s">
        <v>21</v>
      </c>
      <c r="B5">
        <v>20</v>
      </c>
      <c r="C5" t="s">
        <v>36</v>
      </c>
    </row>
    <row r="6" spans="1:3" x14ac:dyDescent="0.55000000000000004">
      <c r="A6" t="s">
        <v>29</v>
      </c>
      <c r="B6">
        <v>20</v>
      </c>
      <c r="C6" t="s">
        <v>37</v>
      </c>
    </row>
    <row r="7" spans="1:3" x14ac:dyDescent="0.55000000000000004">
      <c r="C7" t="s">
        <v>31</v>
      </c>
    </row>
    <row r="8" spans="1:3" x14ac:dyDescent="0.55000000000000004">
      <c r="A8" t="s">
        <v>43</v>
      </c>
    </row>
    <row r="9" spans="1:3" x14ac:dyDescent="0.55000000000000004">
      <c r="A9" t="s">
        <v>44</v>
      </c>
    </row>
    <row r="10" spans="1:3" x14ac:dyDescent="0.55000000000000004">
      <c r="A10" t="s">
        <v>22</v>
      </c>
      <c r="B10">
        <v>5</v>
      </c>
    </row>
    <row r="11" spans="1:3" x14ac:dyDescent="0.55000000000000004">
      <c r="A11" t="s">
        <v>23</v>
      </c>
      <c r="B11">
        <v>5</v>
      </c>
    </row>
    <row r="12" spans="1:3" x14ac:dyDescent="0.55000000000000004">
      <c r="A12" t="s">
        <v>24</v>
      </c>
      <c r="B12">
        <v>5</v>
      </c>
    </row>
    <row r="13" spans="1:3" x14ac:dyDescent="0.55000000000000004">
      <c r="A13" t="s">
        <v>25</v>
      </c>
      <c r="B13">
        <v>5</v>
      </c>
    </row>
    <row r="14" spans="1:3" x14ac:dyDescent="0.55000000000000004">
      <c r="A14" t="s">
        <v>41</v>
      </c>
      <c r="B14">
        <v>8</v>
      </c>
      <c r="C14" t="s">
        <v>33</v>
      </c>
    </row>
    <row r="15" spans="1:3" x14ac:dyDescent="0.55000000000000004">
      <c r="A15" t="s">
        <v>42</v>
      </c>
    </row>
    <row r="16" spans="1:3" x14ac:dyDescent="0.55000000000000004">
      <c r="C16" t="s">
        <v>52</v>
      </c>
    </row>
    <row r="17" spans="1:4" x14ac:dyDescent="0.55000000000000004">
      <c r="A17" t="s">
        <v>39</v>
      </c>
      <c r="B17">
        <f>SUM(B2:B13)</f>
        <v>350</v>
      </c>
      <c r="C17">
        <v>3</v>
      </c>
    </row>
    <row r="18" spans="1:4" x14ac:dyDescent="0.55000000000000004">
      <c r="A18" t="s">
        <v>47</v>
      </c>
      <c r="C18">
        <v>0</v>
      </c>
    </row>
    <row r="19" spans="1:4" x14ac:dyDescent="0.55000000000000004">
      <c r="A19" t="s">
        <v>38</v>
      </c>
      <c r="C19">
        <v>1</v>
      </c>
    </row>
    <row r="20" spans="1:4" x14ac:dyDescent="0.55000000000000004">
      <c r="A20" t="s">
        <v>40</v>
      </c>
      <c r="C20">
        <v>2</v>
      </c>
    </row>
    <row r="21" spans="1:4" x14ac:dyDescent="0.55000000000000004">
      <c r="A21" t="s">
        <v>34</v>
      </c>
      <c r="C21">
        <v>4</v>
      </c>
    </row>
    <row r="22" spans="1:4" x14ac:dyDescent="0.55000000000000004">
      <c r="A22" t="s">
        <v>32</v>
      </c>
      <c r="C22">
        <v>5</v>
      </c>
    </row>
    <row r="23" spans="1:4" x14ac:dyDescent="0.55000000000000004">
      <c r="A23" t="s">
        <v>46</v>
      </c>
    </row>
    <row r="25" spans="1:4" x14ac:dyDescent="0.55000000000000004">
      <c r="A25" t="s">
        <v>48</v>
      </c>
    </row>
    <row r="26" spans="1:4" x14ac:dyDescent="0.55000000000000004">
      <c r="A26" t="s">
        <v>47</v>
      </c>
      <c r="C26">
        <v>0</v>
      </c>
      <c r="D26" s="4">
        <v>43535</v>
      </c>
    </row>
    <row r="27" spans="1:4" ht="100.8" x14ac:dyDescent="0.55000000000000004">
      <c r="A27" t="s">
        <v>57</v>
      </c>
      <c r="C27">
        <v>1</v>
      </c>
      <c r="D27" s="1" t="s">
        <v>54</v>
      </c>
    </row>
    <row r="28" spans="1:4" x14ac:dyDescent="0.55000000000000004">
      <c r="A28" t="s">
        <v>40</v>
      </c>
      <c r="C28">
        <v>2</v>
      </c>
      <c r="D28" s="4">
        <v>43696</v>
      </c>
    </row>
    <row r="29" spans="1:4" x14ac:dyDescent="0.55000000000000004">
      <c r="A29" t="s">
        <v>49</v>
      </c>
      <c r="D29" s="1" t="s">
        <v>59</v>
      </c>
    </row>
    <row r="30" spans="1:4" x14ac:dyDescent="0.55000000000000004">
      <c r="A30" t="s">
        <v>34</v>
      </c>
      <c r="D30" s="1" t="s">
        <v>58</v>
      </c>
    </row>
    <row r="31" spans="1:4" x14ac:dyDescent="0.55000000000000004">
      <c r="A31" t="s">
        <v>32</v>
      </c>
      <c r="D31" s="1" t="s">
        <v>60</v>
      </c>
    </row>
    <row r="32" spans="1:4" x14ac:dyDescent="0.55000000000000004">
      <c r="A32" t="s">
        <v>46</v>
      </c>
      <c r="D32" s="1" t="s">
        <v>61</v>
      </c>
    </row>
    <row r="34" spans="1:4" x14ac:dyDescent="0.55000000000000004">
      <c r="A34" t="s">
        <v>50</v>
      </c>
    </row>
    <row r="35" spans="1:4" x14ac:dyDescent="0.55000000000000004">
      <c r="A35" t="s">
        <v>51</v>
      </c>
    </row>
    <row r="36" spans="1:4" x14ac:dyDescent="0.55000000000000004">
      <c r="A36" t="s">
        <v>53</v>
      </c>
    </row>
    <row r="37" spans="1:4" ht="57.6" x14ac:dyDescent="0.55000000000000004">
      <c r="A37" t="s">
        <v>55</v>
      </c>
      <c r="D37" s="1" t="s">
        <v>56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Offer</vt:lpstr>
      <vt:lpstr>My wants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frankiezoo</dc:creator>
  <cp:lastModifiedBy>Visitor</cp:lastModifiedBy>
  <dcterms:created xsi:type="dcterms:W3CDTF">2019-02-20T13:41:41Z</dcterms:created>
  <dcterms:modified xsi:type="dcterms:W3CDTF">2020-03-27T01:37:55Z</dcterms:modified>
</cp:coreProperties>
</file>